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план 2011-2013" sheetId="1" r:id="rId1"/>
  </sheets>
  <definedNames>
    <definedName name="_xlnm.Print_Area" localSheetId="0">' план 2011-2013'!$A$1:$H$30</definedName>
  </definedNames>
  <calcPr fullCalcOnLoad="1"/>
</workbook>
</file>

<file path=xl/sharedStrings.xml><?xml version="1.0" encoding="utf-8"?>
<sst xmlns="http://schemas.openxmlformats.org/spreadsheetml/2006/main" count="34" uniqueCount="34">
  <si>
    <t>Доходы от предпринимательской и иной приносящей доход деятельности</t>
  </si>
  <si>
    <t>Показатели</t>
  </si>
  <si>
    <t>тыс. рублей</t>
  </si>
  <si>
    <t>Налог на доходы физических лиц</t>
  </si>
  <si>
    <t>Налоги на имущество, в том числе</t>
  </si>
  <si>
    <t>Земельный налог</t>
  </si>
  <si>
    <r>
      <t xml:space="preserve">1.2 НЕНАЛОГОВЫЕ ДОХОДЫ,                                   </t>
    </r>
    <r>
      <rPr>
        <i/>
        <sz val="11"/>
        <color indexed="12"/>
        <rFont val="Arial Cyr"/>
        <family val="0"/>
      </rPr>
      <t>в том числе:</t>
    </r>
  </si>
  <si>
    <t>Доходы всего</t>
  </si>
  <si>
    <t>в том числе Собственные доходы</t>
  </si>
  <si>
    <r>
      <t xml:space="preserve"> </t>
    </r>
    <r>
      <rPr>
        <b/>
        <i/>
        <sz val="11"/>
        <color indexed="12"/>
        <rFont val="Arial Cyr"/>
        <family val="0"/>
      </rPr>
      <t xml:space="preserve">1.1  НАЛОГОВЫЕ ДОХОДЫ,      </t>
    </r>
    <r>
      <rPr>
        <i/>
        <sz val="11"/>
        <color indexed="12"/>
        <rFont val="Arial Cyr"/>
        <family val="0"/>
      </rPr>
      <t xml:space="preserve">                         в том числе:</t>
    </r>
  </si>
  <si>
    <t>Безвозмездные поступления, в том числе</t>
  </si>
  <si>
    <t>Субвенции</t>
  </si>
  <si>
    <t>Расходы</t>
  </si>
  <si>
    <t>Дефицит по ст92</t>
  </si>
  <si>
    <t>Дефицит полученый</t>
  </si>
  <si>
    <t>2008 год           план</t>
  </si>
  <si>
    <t>2012 год</t>
  </si>
  <si>
    <t>Доходы от продажи земельных участков, государственная собственность  не которые не разграничена</t>
  </si>
  <si>
    <t>2013 год</t>
  </si>
  <si>
    <t>арендная плата на земли, находящихся в гос.собственности</t>
  </si>
  <si>
    <t>доходы от сдачи имущества в аренду, находящихся в оперативном управлении органов самоуправления</t>
  </si>
  <si>
    <t>Доходы от продажи имущества, находящегося в  муниципальной собственности поселений</t>
  </si>
  <si>
    <t>Единый с/х налог</t>
  </si>
  <si>
    <t>Прочие доходы от оказания платных услуг</t>
  </si>
  <si>
    <t>к Постановлению Главы</t>
  </si>
  <si>
    <t>сельского поселения</t>
  </si>
  <si>
    <t>Приложение №3</t>
  </si>
  <si>
    <t>План доходов сельского поселения Березняковское</t>
  </si>
  <si>
    <t>Березняковское №_____</t>
  </si>
  <si>
    <t>от_____________</t>
  </si>
  <si>
    <t>Налог на имущество физ.лиц</t>
  </si>
  <si>
    <t xml:space="preserve">                 по источникам доходов на 2012-2014 годы</t>
  </si>
  <si>
    <t>2011год           план</t>
  </si>
  <si>
    <t>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</si>
</sst>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000"/>
    <numFmt numFmtId="167" formatCode="#,##0.000"/>
    <numFmt numFmtId="168" formatCode="0.0"/>
  </numFmts>
  <fonts count="16">
    <font>
      <sz val="10"/>
      <name val="Arial Cyr"/>
      <family val="0"/>
    </font>
    <font>
      <b/>
      <sz val="12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2"/>
      <color indexed="12"/>
      <name val="Arial CYR"/>
      <family val="2"/>
    </font>
    <font>
      <b/>
      <sz val="11"/>
      <color indexed="12"/>
      <name val="Arial Cyr"/>
      <family val="2"/>
    </font>
    <font>
      <b/>
      <i/>
      <sz val="11"/>
      <color indexed="12"/>
      <name val="Arial Cyr"/>
      <family val="0"/>
    </font>
    <font>
      <i/>
      <sz val="11"/>
      <color indexed="12"/>
      <name val="Arial Cyr"/>
      <family val="0"/>
    </font>
    <font>
      <b/>
      <i/>
      <sz val="12"/>
      <color indexed="12"/>
      <name val="Arial Cyr"/>
      <family val="0"/>
    </font>
    <font>
      <b/>
      <i/>
      <sz val="12"/>
      <color indexed="56"/>
      <name val="Arial CYR"/>
      <family val="0"/>
    </font>
    <font>
      <b/>
      <sz val="12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164" fontId="4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 wrapText="1"/>
    </xf>
    <xf numFmtId="164" fontId="9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12" fillId="0" borderId="2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164" fontId="7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/>
    </xf>
    <xf numFmtId="0" fontId="13" fillId="0" borderId="0" xfId="0" applyFont="1" applyAlignment="1">
      <alignment horizontal="right"/>
    </xf>
    <xf numFmtId="164" fontId="2" fillId="0" borderId="3" xfId="0" applyNumberFormat="1" applyFont="1" applyBorder="1" applyAlignment="1">
      <alignment vertical="center"/>
    </xf>
    <xf numFmtId="164" fontId="12" fillId="0" borderId="3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4" fontId="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64" fontId="10" fillId="0" borderId="0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164" fontId="14" fillId="0" borderId="3" xfId="0" applyNumberFormat="1" applyFont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N35"/>
  <sheetViews>
    <sheetView tabSelected="1" workbookViewId="0" topLeftCell="A1">
      <selection activeCell="H28" sqref="H28"/>
    </sheetView>
  </sheetViews>
  <sheetFormatPr defaultColWidth="9.00390625" defaultRowHeight="12.75"/>
  <cols>
    <col min="1" max="1" width="0.37109375" style="0" customWidth="1"/>
    <col min="2" max="2" width="8.75390625" style="0" customWidth="1"/>
    <col min="3" max="3" width="33.375" style="0" customWidth="1"/>
    <col min="4" max="4" width="15.25390625" style="0" hidden="1" customWidth="1"/>
    <col min="5" max="5" width="11.875" style="0" customWidth="1"/>
    <col min="6" max="6" width="12.00390625" style="0" customWidth="1"/>
    <col min="7" max="8" width="12.25390625" style="0" customWidth="1"/>
    <col min="10" max="10" width="12.75390625" style="0" customWidth="1"/>
  </cols>
  <sheetData>
    <row r="1" ht="12.75">
      <c r="G1" t="s">
        <v>26</v>
      </c>
    </row>
    <row r="2" ht="12.75">
      <c r="G2" t="s">
        <v>24</v>
      </c>
    </row>
    <row r="3" ht="12.75">
      <c r="G3" t="s">
        <v>25</v>
      </c>
    </row>
    <row r="4" ht="12.75">
      <c r="G4" t="s">
        <v>28</v>
      </c>
    </row>
    <row r="5" spans="7:8" ht="12.75">
      <c r="G5" s="44" t="s">
        <v>29</v>
      </c>
      <c r="H5" s="43"/>
    </row>
    <row r="6" spans="3:7" ht="15.75">
      <c r="C6" s="34"/>
      <c r="D6" s="34"/>
      <c r="E6" s="34" t="s">
        <v>27</v>
      </c>
      <c r="F6" s="34"/>
      <c r="G6" s="35"/>
    </row>
    <row r="7" spans="3:7" ht="15" customHeight="1">
      <c r="C7" s="47" t="s">
        <v>31</v>
      </c>
      <c r="D7" s="47"/>
      <c r="E7" s="47"/>
      <c r="F7" s="47"/>
      <c r="G7" s="48"/>
    </row>
    <row r="8" spans="3:7" ht="8.25" customHeight="1">
      <c r="C8" s="49"/>
      <c r="D8" s="48"/>
      <c r="E8" s="48"/>
      <c r="F8" s="48"/>
      <c r="G8" s="48"/>
    </row>
    <row r="9" spans="3:13" ht="12.75">
      <c r="C9" s="2"/>
      <c r="D9" s="2"/>
      <c r="E9" s="2"/>
      <c r="F9" s="4"/>
      <c r="G9" s="27"/>
      <c r="H9" s="27" t="s">
        <v>2</v>
      </c>
      <c r="J9" s="31"/>
      <c r="K9" s="31"/>
      <c r="L9" s="31"/>
      <c r="M9" s="31"/>
    </row>
    <row r="10" spans="3:13" ht="30">
      <c r="C10" s="1" t="s">
        <v>1</v>
      </c>
      <c r="D10" s="7" t="s">
        <v>15</v>
      </c>
      <c r="E10" s="7" t="s">
        <v>32</v>
      </c>
      <c r="F10" s="1" t="s">
        <v>16</v>
      </c>
      <c r="G10" s="1" t="s">
        <v>18</v>
      </c>
      <c r="H10" s="1" t="s">
        <v>33</v>
      </c>
      <c r="J10" s="3"/>
      <c r="K10" s="45"/>
      <c r="L10" s="3"/>
      <c r="M10" s="31"/>
    </row>
    <row r="11" spans="3:14" ht="15.75">
      <c r="C11" s="10" t="s">
        <v>7</v>
      </c>
      <c r="D11" s="21" t="e">
        <f>D13+D19+D25+D27</f>
        <v>#REF!</v>
      </c>
      <c r="E11" s="21">
        <f>E13+E19+E25+E27</f>
        <v>65525</v>
      </c>
      <c r="F11" s="21">
        <v>53308</v>
      </c>
      <c r="G11" s="21">
        <f>G13+G19+G25+G27</f>
        <v>58106</v>
      </c>
      <c r="H11" s="21">
        <f>H13+H19+H25+H27</f>
        <v>66241</v>
      </c>
      <c r="J11" s="22"/>
      <c r="K11" s="46"/>
      <c r="L11" s="46"/>
      <c r="M11" s="33"/>
      <c r="N11" s="37"/>
    </row>
    <row r="12" spans="3:13" ht="30">
      <c r="C12" s="10" t="s">
        <v>8</v>
      </c>
      <c r="D12" s="14" t="e">
        <f>D11-D26</f>
        <v>#REF!</v>
      </c>
      <c r="E12" s="14">
        <f>E11-E25</f>
        <v>27381</v>
      </c>
      <c r="F12" s="14">
        <f>F11-F25</f>
        <v>50148</v>
      </c>
      <c r="G12" s="14">
        <f>G11-G25</f>
        <v>54662</v>
      </c>
      <c r="H12" s="14">
        <f>H11-H25</f>
        <v>62314</v>
      </c>
      <c r="J12" s="22"/>
      <c r="K12" s="3"/>
      <c r="L12" s="3"/>
      <c r="M12" s="31"/>
    </row>
    <row r="13" spans="3:13" ht="30.75" customHeight="1">
      <c r="C13" s="9" t="s">
        <v>9</v>
      </c>
      <c r="D13" s="15" t="e">
        <f>D14+D15+#REF!</f>
        <v>#REF!</v>
      </c>
      <c r="E13" s="15">
        <f>E14+E15+E18</f>
        <v>17633</v>
      </c>
      <c r="F13" s="15">
        <f>F14+F15+F18</f>
        <v>44860</v>
      </c>
      <c r="G13" s="15">
        <f>G14+G15+G18</f>
        <v>48897</v>
      </c>
      <c r="H13" s="15">
        <f>H14+H15+H18</f>
        <v>55742</v>
      </c>
      <c r="J13" s="22"/>
      <c r="K13" s="3"/>
      <c r="L13" s="3"/>
      <c r="M13" s="31"/>
    </row>
    <row r="14" spans="3:10" ht="30">
      <c r="C14" s="12" t="s">
        <v>3</v>
      </c>
      <c r="D14" s="16">
        <v>2719</v>
      </c>
      <c r="E14" s="16">
        <v>7464</v>
      </c>
      <c r="F14" s="17">
        <v>29295</v>
      </c>
      <c r="G14" s="16">
        <v>31932</v>
      </c>
      <c r="H14" s="16">
        <v>36402</v>
      </c>
      <c r="J14" s="36"/>
    </row>
    <row r="15" spans="3:13" ht="30">
      <c r="C15" s="12" t="s">
        <v>4</v>
      </c>
      <c r="D15" s="16">
        <v>5227</v>
      </c>
      <c r="E15" s="16">
        <v>10141</v>
      </c>
      <c r="F15" s="17">
        <f>F16+F17</f>
        <v>12772</v>
      </c>
      <c r="G15" s="16">
        <v>13921</v>
      </c>
      <c r="H15" s="16">
        <v>15870</v>
      </c>
      <c r="J15" s="22"/>
      <c r="K15" s="3"/>
      <c r="L15" s="3"/>
      <c r="M15" s="31"/>
    </row>
    <row r="16" spans="3:13" ht="15">
      <c r="C16" s="5" t="s">
        <v>30</v>
      </c>
      <c r="D16" s="16"/>
      <c r="E16" s="16">
        <v>40</v>
      </c>
      <c r="F16" s="17">
        <v>830</v>
      </c>
      <c r="G16" s="16">
        <v>905</v>
      </c>
      <c r="H16" s="16">
        <v>1032</v>
      </c>
      <c r="J16" s="22"/>
      <c r="K16" s="3"/>
      <c r="L16" s="3"/>
      <c r="M16" s="31"/>
    </row>
    <row r="17" spans="3:13" ht="15">
      <c r="C17" s="5" t="s">
        <v>5</v>
      </c>
      <c r="D17" s="16">
        <v>5179</v>
      </c>
      <c r="E17" s="16">
        <v>10101</v>
      </c>
      <c r="F17" s="17">
        <v>11942</v>
      </c>
      <c r="G17" s="16">
        <v>13017</v>
      </c>
      <c r="H17" s="16">
        <v>14839</v>
      </c>
      <c r="J17" s="22"/>
      <c r="K17" s="3"/>
      <c r="L17" s="3"/>
      <c r="M17" s="31"/>
    </row>
    <row r="18" spans="3:13" ht="15">
      <c r="C18" s="5" t="s">
        <v>22</v>
      </c>
      <c r="D18" s="16"/>
      <c r="E18" s="16">
        <v>28</v>
      </c>
      <c r="F18" s="17">
        <v>2793</v>
      </c>
      <c r="G18" s="16">
        <v>3044</v>
      </c>
      <c r="H18" s="16">
        <v>3470</v>
      </c>
      <c r="J18" s="22"/>
      <c r="K18" s="3"/>
      <c r="L18" s="3"/>
      <c r="M18" s="31"/>
    </row>
    <row r="19" spans="3:13" ht="36" customHeight="1">
      <c r="C19" s="8" t="s">
        <v>6</v>
      </c>
      <c r="D19" s="15" t="e">
        <f>D22+#REF!+#REF!</f>
        <v>#REF!</v>
      </c>
      <c r="E19" s="15">
        <f>E20+E21+E22+E24+E23</f>
        <v>8971</v>
      </c>
      <c r="F19" s="15">
        <f>F20+F21+F22+F24+F23</f>
        <v>4888</v>
      </c>
      <c r="G19" s="15">
        <f>G20+G21+G22+G24</f>
        <v>5328</v>
      </c>
      <c r="H19" s="15">
        <f>H20+H21+H22+H24</f>
        <v>6073</v>
      </c>
      <c r="J19" s="38"/>
      <c r="K19" s="3"/>
      <c r="L19" s="3"/>
      <c r="M19" s="31"/>
    </row>
    <row r="20" spans="3:13" ht="48" customHeight="1">
      <c r="C20" s="13" t="s">
        <v>19</v>
      </c>
      <c r="D20" s="40"/>
      <c r="E20" s="40">
        <v>850</v>
      </c>
      <c r="F20" s="41">
        <v>800</v>
      </c>
      <c r="G20" s="39">
        <f>F20*1.09</f>
        <v>872.0000000000001</v>
      </c>
      <c r="H20" s="39">
        <v>994</v>
      </c>
      <c r="J20" s="38"/>
      <c r="K20" s="3"/>
      <c r="L20" s="3"/>
      <c r="M20" s="31"/>
    </row>
    <row r="21" spans="3:13" ht="65.25" customHeight="1">
      <c r="C21" s="13" t="s">
        <v>20</v>
      </c>
      <c r="D21" s="40"/>
      <c r="E21" s="40">
        <v>689</v>
      </c>
      <c r="F21" s="41">
        <v>100</v>
      </c>
      <c r="G21" s="39">
        <f>F21*1.09</f>
        <v>109.00000000000001</v>
      </c>
      <c r="H21" s="39">
        <v>124</v>
      </c>
      <c r="J21" s="38"/>
      <c r="K21" s="3"/>
      <c r="L21" s="3"/>
      <c r="M21" s="31"/>
    </row>
    <row r="22" spans="3:10" ht="50.25" customHeight="1">
      <c r="C22" s="5" t="s">
        <v>21</v>
      </c>
      <c r="D22" s="16">
        <v>2058</v>
      </c>
      <c r="E22" s="16">
        <v>2567</v>
      </c>
      <c r="F22" s="17">
        <v>500</v>
      </c>
      <c r="G22" s="39">
        <f>F22*1.09</f>
        <v>545</v>
      </c>
      <c r="H22" s="16">
        <v>621</v>
      </c>
      <c r="I22" s="37"/>
      <c r="J22" s="36"/>
    </row>
    <row r="23" spans="3:10" ht="28.5">
      <c r="C23" s="5" t="s">
        <v>23</v>
      </c>
      <c r="D23" s="16"/>
      <c r="E23" s="16">
        <v>185</v>
      </c>
      <c r="F23" s="17">
        <v>0</v>
      </c>
      <c r="G23" s="39">
        <f>F23*1.09</f>
        <v>0</v>
      </c>
      <c r="H23" s="16">
        <v>0</v>
      </c>
      <c r="I23" s="37"/>
      <c r="J23" s="36"/>
    </row>
    <row r="24" spans="3:10" ht="65.25" customHeight="1">
      <c r="C24" s="5" t="s">
        <v>17</v>
      </c>
      <c r="D24" s="16"/>
      <c r="E24" s="16">
        <v>4680</v>
      </c>
      <c r="F24" s="17">
        <v>3488</v>
      </c>
      <c r="G24" s="39">
        <v>3802</v>
      </c>
      <c r="H24" s="16">
        <v>4334</v>
      </c>
      <c r="I24" s="37"/>
      <c r="J24" s="36"/>
    </row>
    <row r="25" spans="3:8" ht="39.75" customHeight="1">
      <c r="C25" s="6" t="s">
        <v>10</v>
      </c>
      <c r="D25" s="18">
        <v>57270</v>
      </c>
      <c r="E25" s="18">
        <v>38144</v>
      </c>
      <c r="F25" s="28">
        <v>3160</v>
      </c>
      <c r="G25" s="19">
        <v>3444</v>
      </c>
      <c r="H25" s="19">
        <v>3927</v>
      </c>
    </row>
    <row r="26" spans="3:8" ht="15.75">
      <c r="C26" s="25" t="s">
        <v>11</v>
      </c>
      <c r="D26" s="26">
        <v>289</v>
      </c>
      <c r="E26" s="26">
        <v>453</v>
      </c>
      <c r="F26" s="28">
        <v>0</v>
      </c>
      <c r="G26" s="19">
        <v>0</v>
      </c>
      <c r="H26" s="19">
        <v>0</v>
      </c>
    </row>
    <row r="27" spans="3:8" ht="60">
      <c r="C27" s="11" t="s">
        <v>0</v>
      </c>
      <c r="D27" s="20">
        <v>730</v>
      </c>
      <c r="E27" s="20">
        <v>777</v>
      </c>
      <c r="F27" s="29">
        <v>400</v>
      </c>
      <c r="G27" s="30">
        <v>437</v>
      </c>
      <c r="H27" s="30">
        <v>499</v>
      </c>
    </row>
    <row r="28" spans="3:8" ht="15.75">
      <c r="C28" s="23" t="s">
        <v>12</v>
      </c>
      <c r="D28" s="30">
        <f>69103.7-28.8</f>
        <v>69074.9</v>
      </c>
      <c r="E28" s="30">
        <v>65424</v>
      </c>
      <c r="F28" s="30">
        <v>53308</v>
      </c>
      <c r="G28" s="30">
        <f>G11</f>
        <v>58106</v>
      </c>
      <c r="H28" s="30">
        <f>H11</f>
        <v>66241</v>
      </c>
    </row>
    <row r="29" spans="3:12" ht="15.75">
      <c r="C29" s="23" t="s">
        <v>14</v>
      </c>
      <c r="D29" s="30" t="e">
        <f>D28-D11</f>
        <v>#REF!</v>
      </c>
      <c r="E29" s="30">
        <v>0</v>
      </c>
      <c r="F29" s="30">
        <f>F28-F11</f>
        <v>0</v>
      </c>
      <c r="G29" s="30">
        <f>G28-G11</f>
        <v>0</v>
      </c>
      <c r="H29" s="30">
        <f>H28-H11</f>
        <v>0</v>
      </c>
      <c r="J29" s="42"/>
      <c r="K29" s="42"/>
      <c r="L29" s="42"/>
    </row>
    <row r="30" spans="3:8" ht="15">
      <c r="C30" s="23" t="s">
        <v>13</v>
      </c>
      <c r="D30" s="24"/>
      <c r="E30" s="24"/>
      <c r="F30" s="24"/>
      <c r="G30" s="24"/>
      <c r="H30" s="24"/>
    </row>
    <row r="32" spans="5:9" ht="15">
      <c r="E32" s="31"/>
      <c r="F32" s="32"/>
      <c r="G32" s="32"/>
      <c r="H32" s="32"/>
      <c r="I32" s="31"/>
    </row>
    <row r="33" spans="5:8" ht="15">
      <c r="E33" s="31"/>
      <c r="F33" s="32"/>
      <c r="G33" s="32"/>
      <c r="H33" s="32"/>
    </row>
    <row r="34" spans="5:8" ht="15">
      <c r="E34" s="31"/>
      <c r="F34" s="32"/>
      <c r="G34" s="32"/>
      <c r="H34" s="32"/>
    </row>
    <row r="35" spans="5:8" ht="15">
      <c r="E35" s="33"/>
      <c r="F35" s="32"/>
      <c r="G35" s="32"/>
      <c r="H35" s="32"/>
    </row>
  </sheetData>
  <mergeCells count="2">
    <mergeCell ref="C7:G7"/>
    <mergeCell ref="C8:G8"/>
  </mergeCells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СИЗОВА</cp:lastModifiedBy>
  <cp:lastPrinted>2011-10-12T12:13:49Z</cp:lastPrinted>
  <dcterms:created xsi:type="dcterms:W3CDTF">2001-09-11T07:28:07Z</dcterms:created>
  <dcterms:modified xsi:type="dcterms:W3CDTF">2011-10-12T12:13:52Z</dcterms:modified>
  <cp:category/>
  <cp:version/>
  <cp:contentType/>
  <cp:contentStatus/>
</cp:coreProperties>
</file>